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120" windowHeight="7980"/>
  </bookViews>
  <sheets>
    <sheet name="Norm" sheetId="1" r:id="rId1"/>
  </sheets>
  <calcPr calcId="144525" calcOnSave="0"/>
</workbook>
</file>

<file path=xl/calcChain.xml><?xml version="1.0" encoding="utf-8"?>
<calcChain xmlns="http://schemas.openxmlformats.org/spreadsheetml/2006/main">
  <c r="N10" i="1" l="1"/>
  <c r="O10" i="1"/>
  <c r="D10" i="1"/>
  <c r="E10" i="1"/>
  <c r="F10" i="1"/>
  <c r="G10" i="1"/>
  <c r="H10" i="1"/>
  <c r="I10" i="1"/>
  <c r="J10" i="1"/>
  <c r="K10" i="1"/>
  <c r="L10" i="1"/>
  <c r="M10" i="1"/>
  <c r="C10" i="1" l="1"/>
  <c r="C23" i="1" l="1"/>
  <c r="M23" i="1" s="1"/>
  <c r="C24" i="1"/>
  <c r="D24" i="1" s="1"/>
  <c r="O24" i="1"/>
  <c r="C12" i="1"/>
  <c r="L12" i="1" s="1"/>
  <c r="B7" i="1"/>
  <c r="C7" i="1" s="1"/>
  <c r="O12" i="1" l="1"/>
  <c r="J23" i="1"/>
  <c r="F12" i="1"/>
  <c r="I23" i="1"/>
  <c r="D12" i="1"/>
  <c r="K23" i="1"/>
  <c r="H23" i="1"/>
  <c r="N23" i="1"/>
  <c r="L23" i="1"/>
  <c r="G23" i="1"/>
  <c r="E12" i="1"/>
  <c r="F23" i="1"/>
  <c r="E23" i="1"/>
  <c r="J12" i="1"/>
  <c r="I12" i="1"/>
  <c r="H12" i="1"/>
  <c r="K12" i="1"/>
  <c r="G12" i="1"/>
  <c r="F7" i="1"/>
  <c r="G7" i="1"/>
  <c r="M7" i="1"/>
  <c r="L7" i="1"/>
  <c r="H7" i="1"/>
  <c r="I7" i="1"/>
  <c r="J7" i="1"/>
  <c r="K7" i="1"/>
  <c r="D7" i="1"/>
  <c r="O7" i="1"/>
  <c r="E7" i="1"/>
  <c r="N7" i="1"/>
  <c r="M12" i="1"/>
  <c r="N12" i="1"/>
  <c r="N24" i="1"/>
  <c r="M24" i="1"/>
  <c r="H24" i="1"/>
  <c r="G24" i="1"/>
  <c r="D23" i="1"/>
  <c r="F24" i="1"/>
  <c r="O23" i="1"/>
  <c r="I24" i="1"/>
  <c r="E24" i="1"/>
  <c r="L24" i="1"/>
  <c r="K24" i="1"/>
  <c r="J24" i="1"/>
  <c r="C6" i="1" l="1"/>
  <c r="M6" i="1" s="1"/>
  <c r="C8" i="1"/>
  <c r="D8" i="1" s="1"/>
  <c r="C9" i="1"/>
  <c r="H9" i="1" s="1"/>
  <c r="C11" i="1"/>
  <c r="L11" i="1" s="1"/>
  <c r="C13" i="1"/>
  <c r="M13" i="1" s="1"/>
  <c r="C14" i="1"/>
  <c r="D14" i="1" s="1"/>
  <c r="C15" i="1"/>
  <c r="H15" i="1" s="1"/>
  <c r="C16" i="1"/>
  <c r="L16" i="1" s="1"/>
  <c r="C17" i="1"/>
  <c r="J17" i="1" s="1"/>
  <c r="C18" i="1"/>
  <c r="D18" i="1" s="1"/>
  <c r="C19" i="1"/>
  <c r="H19" i="1" s="1"/>
  <c r="C20" i="1"/>
  <c r="L20" i="1" s="1"/>
  <c r="C21" i="1"/>
  <c r="M21" i="1" s="1"/>
  <c r="C22" i="1"/>
  <c r="D22" i="1" s="1"/>
  <c r="C5" i="1"/>
  <c r="I5" i="1" s="1"/>
  <c r="D20" i="1" l="1"/>
  <c r="M22" i="1"/>
  <c r="L21" i="1"/>
  <c r="K21" i="1"/>
  <c r="J21" i="1"/>
  <c r="O20" i="1"/>
  <c r="L5" i="1"/>
  <c r="G19" i="1"/>
  <c r="F19" i="1"/>
  <c r="D19" i="1"/>
  <c r="N21" i="1"/>
  <c r="I21" i="1"/>
  <c r="M20" i="1"/>
  <c r="O19" i="1"/>
  <c r="E19" i="1"/>
  <c r="M5" i="1"/>
  <c r="K16" i="1"/>
  <c r="D9" i="1"/>
  <c r="O9" i="1"/>
  <c r="F5" i="1"/>
  <c r="F21" i="1"/>
  <c r="K20" i="1"/>
  <c r="O8" i="1"/>
  <c r="H5" i="1"/>
  <c r="H21" i="1"/>
  <c r="M8" i="1"/>
  <c r="M9" i="1"/>
  <c r="G21" i="1"/>
  <c r="L6" i="1"/>
  <c r="J20" i="1"/>
  <c r="H6" i="1"/>
  <c r="E9" i="1"/>
  <c r="N8" i="1"/>
  <c r="L8" i="1"/>
  <c r="G5" i="1"/>
  <c r="E5" i="1"/>
  <c r="N6" i="1"/>
  <c r="N17" i="1"/>
  <c r="I20" i="1"/>
  <c r="J6" i="1"/>
  <c r="I6" i="1"/>
  <c r="K22" i="1"/>
  <c r="G20" i="1"/>
  <c r="O14" i="1"/>
  <c r="J22" i="1"/>
  <c r="F20" i="1"/>
  <c r="G9" i="1"/>
  <c r="G6" i="1"/>
  <c r="M19" i="1"/>
  <c r="D5" i="1"/>
  <c r="O18" i="1"/>
  <c r="O5" i="1"/>
  <c r="K6" i="1"/>
  <c r="N22" i="1"/>
  <c r="L22" i="1"/>
  <c r="H20" i="1"/>
  <c r="G15" i="1"/>
  <c r="O22" i="1"/>
  <c r="E20" i="1"/>
  <c r="F9" i="1"/>
  <c r="K11" i="1"/>
  <c r="G11" i="1"/>
  <c r="H11" i="1"/>
  <c r="I11" i="1"/>
  <c r="M18" i="1"/>
  <c r="J16" i="1"/>
  <c r="F15" i="1"/>
  <c r="M14" i="1"/>
  <c r="J11" i="1"/>
  <c r="I16" i="1"/>
  <c r="E15" i="1"/>
  <c r="N13" i="1"/>
  <c r="L17" i="1"/>
  <c r="H16" i="1"/>
  <c r="D15" i="1"/>
  <c r="L13" i="1"/>
  <c r="K17" i="1"/>
  <c r="O15" i="1"/>
  <c r="K13" i="1"/>
  <c r="F11" i="1"/>
  <c r="G16" i="1"/>
  <c r="E11" i="1"/>
  <c r="L14" i="1"/>
  <c r="K14" i="1"/>
  <c r="J18" i="1"/>
  <c r="F17" i="1"/>
  <c r="M16" i="1"/>
  <c r="J14" i="1"/>
  <c r="F13" i="1"/>
  <c r="M11" i="1"/>
  <c r="J8" i="1"/>
  <c r="F6" i="1"/>
  <c r="J13" i="1"/>
  <c r="N18" i="1"/>
  <c r="D16" i="1"/>
  <c r="G13" i="1"/>
  <c r="I22" i="1"/>
  <c r="E21" i="1"/>
  <c r="N19" i="1"/>
  <c r="I18" i="1"/>
  <c r="E17" i="1"/>
  <c r="N15" i="1"/>
  <c r="I14" i="1"/>
  <c r="E13" i="1"/>
  <c r="N9" i="1"/>
  <c r="I8" i="1"/>
  <c r="E6" i="1"/>
  <c r="N14" i="1"/>
  <c r="D11" i="1"/>
  <c r="K18" i="1"/>
  <c r="N5" i="1"/>
  <c r="H22" i="1"/>
  <c r="D21" i="1"/>
  <c r="L19" i="1"/>
  <c r="H18" i="1"/>
  <c r="D17" i="1"/>
  <c r="L15" i="1"/>
  <c r="H14" i="1"/>
  <c r="D13" i="1"/>
  <c r="L9" i="1"/>
  <c r="H8" i="1"/>
  <c r="D6" i="1"/>
  <c r="M15" i="1"/>
  <c r="I17" i="1"/>
  <c r="L18" i="1"/>
  <c r="O16" i="1"/>
  <c r="G22" i="1"/>
  <c r="O21" i="1"/>
  <c r="K19" i="1"/>
  <c r="G18" i="1"/>
  <c r="O17" i="1"/>
  <c r="K15" i="1"/>
  <c r="G14" i="1"/>
  <c r="O13" i="1"/>
  <c r="K9" i="1"/>
  <c r="G8" i="1"/>
  <c r="O6" i="1"/>
  <c r="I13" i="1"/>
  <c r="H13" i="1"/>
  <c r="G17" i="1"/>
  <c r="O11" i="1"/>
  <c r="K5" i="1"/>
  <c r="F22" i="1"/>
  <c r="J19" i="1"/>
  <c r="F18" i="1"/>
  <c r="M17" i="1"/>
  <c r="J15" i="1"/>
  <c r="F14" i="1"/>
  <c r="J9" i="1"/>
  <c r="F8" i="1"/>
  <c r="F16" i="1"/>
  <c r="H17" i="1"/>
  <c r="K8" i="1"/>
  <c r="J5" i="1"/>
  <c r="E22" i="1"/>
  <c r="N20" i="1"/>
  <c r="I19" i="1"/>
  <c r="E18" i="1"/>
  <c r="N16" i="1"/>
  <c r="I15" i="1"/>
  <c r="E14" i="1"/>
  <c r="N11" i="1"/>
  <c r="I9" i="1"/>
  <c r="E8" i="1"/>
  <c r="E16" i="1"/>
</calcChain>
</file>

<file path=xl/sharedStrings.xml><?xml version="1.0" encoding="utf-8"?>
<sst xmlns="http://schemas.openxmlformats.org/spreadsheetml/2006/main" count="6" uniqueCount="6">
  <si>
    <t>Slaktevekt</t>
  </si>
  <si>
    <t>Slakte-%</t>
  </si>
  <si>
    <t>Beregnet levendevekt</t>
  </si>
  <si>
    <t>Innsatte eks dødelighet ved ulikt belegg (dødelighet her brukt som sikkerhet for overbelegg)</t>
  </si>
  <si>
    <t>av 30.mai 2013</t>
  </si>
  <si>
    <t>Innsatte kyllinger per kvadratmeter, Nortura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</si>
</sst>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_ ;\-#,##0.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/>
    <xf numFmtId="0" fontId="2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164" fontId="2" fillId="0" borderId="2" xfId="1" applyNumberFormat="1" applyFont="1" applyBorder="1"/>
    <xf numFmtId="43" fontId="0" fillId="0" borderId="3" xfId="1" applyFont="1" applyBorder="1"/>
    <xf numFmtId="164" fontId="2" fillId="0" borderId="6" xfId="1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" fontId="2" fillId="0" borderId="8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4" fontId="0" fillId="0" borderId="14" xfId="1" applyNumberFormat="1" applyFont="1" applyBorder="1"/>
    <xf numFmtId="1" fontId="0" fillId="0" borderId="7" xfId="1" applyNumberFormat="1" applyFont="1" applyFill="1" applyBorder="1" applyAlignment="1">
      <alignment horizontal="center"/>
    </xf>
    <xf numFmtId="1" fontId="0" fillId="0" borderId="10" xfId="1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 wrapText="1"/>
    </xf>
    <xf numFmtId="164" fontId="1" fillId="0" borderId="7" xfId="1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B2" sqref="B2"/>
    </sheetView>
  </sheetViews>
  <sheetFormatPr baseColWidth="10" defaultRowHeight="15" x14ac:dyDescent="0.25"/>
  <cols>
    <col min="1" max="1" width="10.7109375" style="4" bestFit="1" customWidth="1"/>
    <col min="2" max="2" width="9.140625" style="1" bestFit="1" customWidth="1"/>
    <col min="3" max="3" width="12.140625" style="2" bestFit="1" customWidth="1"/>
    <col min="4" max="15" width="7.7109375" customWidth="1"/>
  </cols>
  <sheetData>
    <row r="1" spans="1:15" x14ac:dyDescent="0.25">
      <c r="A1" s="4" t="s">
        <v>5</v>
      </c>
      <c r="O1" s="23" t="s">
        <v>4</v>
      </c>
    </row>
    <row r="2" spans="1:15" ht="15.75" thickBot="1" x14ac:dyDescent="0.3"/>
    <row r="3" spans="1:15" ht="32.25" customHeight="1" x14ac:dyDescent="0.25">
      <c r="A3" s="10"/>
      <c r="B3" s="11"/>
      <c r="C3" s="29"/>
      <c r="D3" s="34" t="s">
        <v>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s="3" customFormat="1" ht="30" x14ac:dyDescent="0.25">
      <c r="A4" s="12" t="s">
        <v>0</v>
      </c>
      <c r="B4" s="32" t="s">
        <v>1</v>
      </c>
      <c r="C4" s="33" t="s">
        <v>2</v>
      </c>
      <c r="D4" s="25">
        <v>25</v>
      </c>
      <c r="E4" s="5">
        <v>26</v>
      </c>
      <c r="F4" s="5">
        <v>27</v>
      </c>
      <c r="G4" s="5">
        <v>28</v>
      </c>
      <c r="H4" s="5">
        <v>29</v>
      </c>
      <c r="I4" s="5">
        <v>30</v>
      </c>
      <c r="J4" s="5">
        <v>31</v>
      </c>
      <c r="K4" s="5">
        <v>32</v>
      </c>
      <c r="L4" s="24">
        <v>33</v>
      </c>
      <c r="M4" s="5">
        <v>34</v>
      </c>
      <c r="N4" s="5">
        <v>35</v>
      </c>
      <c r="O4" s="13">
        <v>36</v>
      </c>
    </row>
    <row r="5" spans="1:15" x14ac:dyDescent="0.25">
      <c r="A5" s="14">
        <v>1000</v>
      </c>
      <c r="B5" s="9">
        <v>66.349999999999994</v>
      </c>
      <c r="C5" s="30">
        <f>A5/B5*100</f>
        <v>1507.1590052750566</v>
      </c>
      <c r="D5" s="26">
        <f t="shared" ref="D5:O23" si="0">D$4*1000/$C5</f>
        <v>16.587499999999999</v>
      </c>
      <c r="E5" s="6">
        <f t="shared" si="0"/>
        <v>17.250999999999998</v>
      </c>
      <c r="F5" s="6">
        <f t="shared" si="0"/>
        <v>17.914499999999997</v>
      </c>
      <c r="G5" s="6">
        <f t="shared" si="0"/>
        <v>18.577999999999999</v>
      </c>
      <c r="H5" s="6">
        <f t="shared" si="0"/>
        <v>19.241499999999998</v>
      </c>
      <c r="I5" s="6">
        <f t="shared" si="0"/>
        <v>19.904999999999998</v>
      </c>
      <c r="J5" s="6">
        <f t="shared" si="0"/>
        <v>20.568499999999997</v>
      </c>
      <c r="K5" s="6">
        <f t="shared" si="0"/>
        <v>21.231999999999999</v>
      </c>
      <c r="L5" s="8">
        <f t="shared" si="0"/>
        <v>21.895499999999998</v>
      </c>
      <c r="M5" s="7">
        <f t="shared" ref="M5:M24" si="1">M$4*1000/$C5</f>
        <v>22.558999999999997</v>
      </c>
      <c r="N5" s="6">
        <f t="shared" si="0"/>
        <v>23.222499999999997</v>
      </c>
      <c r="O5" s="15">
        <f>O$4*1000/$C5</f>
        <v>23.885999999999999</v>
      </c>
    </row>
    <row r="6" spans="1:15" x14ac:dyDescent="0.25">
      <c r="A6" s="14">
        <v>1050</v>
      </c>
      <c r="B6" s="9">
        <v>66.400000000000006</v>
      </c>
      <c r="C6" s="30">
        <f>A6/B6*100</f>
        <v>1581.3253012048192</v>
      </c>
      <c r="D6" s="26">
        <f t="shared" ref="D6:N7" si="2">D$4*1000/$C6</f>
        <v>15.80952380952381</v>
      </c>
      <c r="E6" s="6">
        <f t="shared" si="2"/>
        <v>16.441904761904762</v>
      </c>
      <c r="F6" s="6">
        <f t="shared" si="2"/>
        <v>17.074285714285715</v>
      </c>
      <c r="G6" s="6">
        <f t="shared" si="2"/>
        <v>17.706666666666667</v>
      </c>
      <c r="H6" s="6">
        <f t="shared" si="2"/>
        <v>18.339047619047619</v>
      </c>
      <c r="I6" s="6">
        <f t="shared" si="2"/>
        <v>18.971428571428572</v>
      </c>
      <c r="J6" s="6">
        <f t="shared" si="2"/>
        <v>19.603809523809524</v>
      </c>
      <c r="K6" s="6">
        <f t="shared" si="2"/>
        <v>20.236190476190476</v>
      </c>
      <c r="L6" s="8">
        <f t="shared" si="2"/>
        <v>20.868571428571428</v>
      </c>
      <c r="M6" s="7">
        <f t="shared" si="1"/>
        <v>21.500952380952381</v>
      </c>
      <c r="N6" s="6">
        <f t="shared" si="2"/>
        <v>22.133333333333333</v>
      </c>
      <c r="O6" s="15">
        <f>O$4*1000/$C6</f>
        <v>22.765714285714285</v>
      </c>
    </row>
    <row r="7" spans="1:15" x14ac:dyDescent="0.25">
      <c r="A7" s="14">
        <v>1070</v>
      </c>
      <c r="B7" s="9">
        <f>(B6+B8)/2</f>
        <v>66.425000000000011</v>
      </c>
      <c r="C7" s="30">
        <f>A7/B7*100</f>
        <v>1610.8392924350771</v>
      </c>
      <c r="D7" s="26">
        <f t="shared" si="2"/>
        <v>15.519859813084112</v>
      </c>
      <c r="E7" s="6">
        <f t="shared" si="2"/>
        <v>16.140654205607476</v>
      </c>
      <c r="F7" s="6">
        <f t="shared" si="2"/>
        <v>16.761448598130841</v>
      </c>
      <c r="G7" s="6">
        <f t="shared" si="2"/>
        <v>17.382242990654206</v>
      </c>
      <c r="H7" s="6">
        <f t="shared" si="2"/>
        <v>18.003037383177571</v>
      </c>
      <c r="I7" s="6">
        <f t="shared" si="2"/>
        <v>18.623831775700936</v>
      </c>
      <c r="J7" s="6">
        <f t="shared" si="2"/>
        <v>19.2446261682243</v>
      </c>
      <c r="K7" s="6">
        <f t="shared" si="2"/>
        <v>19.865420560747665</v>
      </c>
      <c r="L7" s="8">
        <f t="shared" si="2"/>
        <v>20.486214953271027</v>
      </c>
      <c r="M7" s="7">
        <f t="shared" si="1"/>
        <v>21.107009345794392</v>
      </c>
      <c r="N7" s="6">
        <f t="shared" si="2"/>
        <v>21.727803738317757</v>
      </c>
      <c r="O7" s="15">
        <f>O$4*1000/$C7</f>
        <v>22.348598130841122</v>
      </c>
    </row>
    <row r="8" spans="1:15" x14ac:dyDescent="0.25">
      <c r="A8" s="14">
        <v>1100</v>
      </c>
      <c r="B8" s="9">
        <v>66.45</v>
      </c>
      <c r="C8" s="30">
        <f t="shared" ref="C8:C22" si="3">A8/B8*100</f>
        <v>1655.379984951091</v>
      </c>
      <c r="D8" s="26">
        <f t="shared" si="0"/>
        <v>15.102272727272727</v>
      </c>
      <c r="E8" s="6">
        <f t="shared" si="0"/>
        <v>15.706363636363637</v>
      </c>
      <c r="F8" s="6">
        <f t="shared" si="0"/>
        <v>16.310454545454544</v>
      </c>
      <c r="G8" s="6">
        <f t="shared" si="0"/>
        <v>16.914545454545454</v>
      </c>
      <c r="H8" s="6">
        <f t="shared" si="0"/>
        <v>17.518636363636364</v>
      </c>
      <c r="I8" s="6">
        <f t="shared" si="0"/>
        <v>18.122727272727271</v>
      </c>
      <c r="J8" s="6">
        <f t="shared" si="0"/>
        <v>18.726818181818182</v>
      </c>
      <c r="K8" s="6">
        <f t="shared" si="0"/>
        <v>19.330909090909092</v>
      </c>
      <c r="L8" s="8">
        <f t="shared" si="0"/>
        <v>19.934999999999999</v>
      </c>
      <c r="M8" s="7">
        <f t="shared" si="1"/>
        <v>20.539090909090909</v>
      </c>
      <c r="N8" s="6">
        <f t="shared" si="0"/>
        <v>21.143181818181819</v>
      </c>
      <c r="O8" s="15">
        <f>O$4*1000/$C8</f>
        <v>21.747272727272726</v>
      </c>
    </row>
    <row r="9" spans="1:15" x14ac:dyDescent="0.25">
      <c r="A9" s="14">
        <v>1150</v>
      </c>
      <c r="B9" s="9">
        <v>66.5</v>
      </c>
      <c r="C9" s="30">
        <f t="shared" si="3"/>
        <v>1729.3233082706768</v>
      </c>
      <c r="D9" s="26">
        <f t="shared" si="0"/>
        <v>14.456521739130434</v>
      </c>
      <c r="E9" s="6">
        <f t="shared" si="0"/>
        <v>15.034782608695652</v>
      </c>
      <c r="F9" s="6">
        <f t="shared" si="0"/>
        <v>15.613043478260868</v>
      </c>
      <c r="G9" s="6">
        <f t="shared" si="0"/>
        <v>16.191304347826087</v>
      </c>
      <c r="H9" s="6">
        <f t="shared" si="0"/>
        <v>16.769565217391303</v>
      </c>
      <c r="I9" s="6">
        <f t="shared" si="0"/>
        <v>17.34782608695652</v>
      </c>
      <c r="J9" s="6">
        <f t="shared" si="0"/>
        <v>17.92608695652174</v>
      </c>
      <c r="K9" s="6">
        <f t="shared" si="0"/>
        <v>18.504347826086956</v>
      </c>
      <c r="L9" s="8">
        <f t="shared" si="0"/>
        <v>19.082608695652173</v>
      </c>
      <c r="M9" s="7">
        <f t="shared" si="1"/>
        <v>19.660869565217389</v>
      </c>
      <c r="N9" s="6">
        <f t="shared" si="0"/>
        <v>20.239130434782609</v>
      </c>
      <c r="O9" s="15">
        <f>O$4*1000/$C9</f>
        <v>20.817391304347826</v>
      </c>
    </row>
    <row r="10" spans="1:15" x14ac:dyDescent="0.25">
      <c r="A10" s="14">
        <v>1180</v>
      </c>
      <c r="B10" s="9">
        <v>66.5</v>
      </c>
      <c r="C10" s="30">
        <f t="shared" ref="C10" si="4">A10/B10*100</f>
        <v>1774.4360902255639</v>
      </c>
      <c r="D10" s="27">
        <f t="shared" si="0"/>
        <v>14.088983050847457</v>
      </c>
      <c r="E10" s="7">
        <f t="shared" si="0"/>
        <v>14.652542372881356</v>
      </c>
      <c r="F10" s="7">
        <f t="shared" si="0"/>
        <v>15.216101694915254</v>
      </c>
      <c r="G10" s="7">
        <f t="shared" si="0"/>
        <v>15.779661016949152</v>
      </c>
      <c r="H10" s="7">
        <f t="shared" si="0"/>
        <v>16.343220338983052</v>
      </c>
      <c r="I10" s="7">
        <f t="shared" si="0"/>
        <v>16.906779661016948</v>
      </c>
      <c r="J10" s="7">
        <f t="shared" si="0"/>
        <v>17.470338983050848</v>
      </c>
      <c r="K10" s="7">
        <f t="shared" si="0"/>
        <v>18.033898305084744</v>
      </c>
      <c r="L10" s="8">
        <f t="shared" si="0"/>
        <v>18.597457627118644</v>
      </c>
      <c r="M10" s="7">
        <f t="shared" si="1"/>
        <v>19.161016949152543</v>
      </c>
      <c r="N10" s="7">
        <f t="shared" si="0"/>
        <v>19.724576271186439</v>
      </c>
      <c r="O10" s="16">
        <f t="shared" si="0"/>
        <v>20.288135593220339</v>
      </c>
    </row>
    <row r="11" spans="1:15" x14ac:dyDescent="0.25">
      <c r="A11" s="14">
        <v>1200</v>
      </c>
      <c r="B11" s="9">
        <v>66.55</v>
      </c>
      <c r="C11" s="30">
        <f t="shared" si="3"/>
        <v>1803.1555221637866</v>
      </c>
      <c r="D11" s="26">
        <f t="shared" si="0"/>
        <v>13.864583333333334</v>
      </c>
      <c r="E11" s="6">
        <f t="shared" si="0"/>
        <v>14.419166666666667</v>
      </c>
      <c r="F11" s="6">
        <f t="shared" si="0"/>
        <v>14.973750000000001</v>
      </c>
      <c r="G11" s="6">
        <f t="shared" si="0"/>
        <v>15.528333333333334</v>
      </c>
      <c r="H11" s="6">
        <f t="shared" si="0"/>
        <v>16.082916666666666</v>
      </c>
      <c r="I11" s="6">
        <f t="shared" si="0"/>
        <v>16.637499999999999</v>
      </c>
      <c r="J11" s="6">
        <f t="shared" si="0"/>
        <v>17.192083333333333</v>
      </c>
      <c r="K11" s="6">
        <f t="shared" si="0"/>
        <v>17.746666666666666</v>
      </c>
      <c r="L11" s="8">
        <f t="shared" si="0"/>
        <v>18.30125</v>
      </c>
      <c r="M11" s="7">
        <f t="shared" si="1"/>
        <v>18.855833333333333</v>
      </c>
      <c r="N11" s="6">
        <f t="shared" si="0"/>
        <v>19.410416666666666</v>
      </c>
      <c r="O11" s="15">
        <f t="shared" ref="O11:O24" si="5">O$4*1000/$C11</f>
        <v>19.965</v>
      </c>
    </row>
    <row r="12" spans="1:15" x14ac:dyDescent="0.25">
      <c r="A12" s="14">
        <v>1245</v>
      </c>
      <c r="B12" s="9">
        <v>66.599999999999994</v>
      </c>
      <c r="C12" s="30">
        <f t="shared" si="3"/>
        <v>1869.3693693693697</v>
      </c>
      <c r="D12" s="26">
        <f t="shared" si="0"/>
        <v>13.373493975903612</v>
      </c>
      <c r="E12" s="6">
        <f t="shared" si="0"/>
        <v>13.908433734939758</v>
      </c>
      <c r="F12" s="6">
        <f t="shared" si="0"/>
        <v>14.443373493975901</v>
      </c>
      <c r="G12" s="6">
        <f t="shared" si="0"/>
        <v>14.978313253012045</v>
      </c>
      <c r="H12" s="6">
        <f t="shared" si="0"/>
        <v>15.513253012048191</v>
      </c>
      <c r="I12" s="6">
        <f t="shared" si="0"/>
        <v>16.048192771084334</v>
      </c>
      <c r="J12" s="6">
        <f t="shared" si="0"/>
        <v>16.58313253012048</v>
      </c>
      <c r="K12" s="6">
        <f t="shared" si="0"/>
        <v>17.118072289156622</v>
      </c>
      <c r="L12" s="8">
        <f t="shared" si="0"/>
        <v>17.653012048192767</v>
      </c>
      <c r="M12" s="7">
        <f t="shared" si="1"/>
        <v>18.187951807228913</v>
      </c>
      <c r="N12" s="6">
        <f t="shared" si="0"/>
        <v>18.722891566265059</v>
      </c>
      <c r="O12" s="15">
        <f t="shared" si="5"/>
        <v>19.257831325301201</v>
      </c>
    </row>
    <row r="13" spans="1:15" x14ac:dyDescent="0.25">
      <c r="A13" s="14">
        <v>1250</v>
      </c>
      <c r="B13" s="9">
        <v>66.599999999999994</v>
      </c>
      <c r="C13" s="30">
        <f t="shared" si="3"/>
        <v>1876.8768768768768</v>
      </c>
      <c r="D13" s="26">
        <f t="shared" si="0"/>
        <v>13.32</v>
      </c>
      <c r="E13" s="6">
        <f t="shared" si="0"/>
        <v>13.8528</v>
      </c>
      <c r="F13" s="6">
        <f t="shared" si="0"/>
        <v>14.3856</v>
      </c>
      <c r="G13" s="6">
        <f t="shared" si="0"/>
        <v>14.9184</v>
      </c>
      <c r="H13" s="6">
        <f t="shared" si="0"/>
        <v>15.4512</v>
      </c>
      <c r="I13" s="6">
        <f t="shared" si="0"/>
        <v>15.984</v>
      </c>
      <c r="J13" s="6">
        <f t="shared" si="0"/>
        <v>16.5168</v>
      </c>
      <c r="K13" s="6">
        <f t="shared" si="0"/>
        <v>17.049600000000002</v>
      </c>
      <c r="L13" s="8">
        <f t="shared" si="0"/>
        <v>17.5824</v>
      </c>
      <c r="M13" s="7">
        <f t="shared" si="1"/>
        <v>18.115200000000002</v>
      </c>
      <c r="N13" s="6">
        <f t="shared" si="0"/>
        <v>18.648</v>
      </c>
      <c r="O13" s="15">
        <f t="shared" si="5"/>
        <v>19.180800000000001</v>
      </c>
    </row>
    <row r="14" spans="1:15" x14ac:dyDescent="0.25">
      <c r="A14" s="14">
        <v>1300</v>
      </c>
      <c r="B14" s="9">
        <v>66.650000000000006</v>
      </c>
      <c r="C14" s="30">
        <f t="shared" si="3"/>
        <v>1950.4876219054761</v>
      </c>
      <c r="D14" s="26">
        <f t="shared" si="0"/>
        <v>12.817307692307693</v>
      </c>
      <c r="E14" s="6">
        <f t="shared" si="0"/>
        <v>13.330000000000002</v>
      </c>
      <c r="F14" s="6">
        <f t="shared" si="0"/>
        <v>13.84269230769231</v>
      </c>
      <c r="G14" s="6">
        <f t="shared" si="0"/>
        <v>14.355384615384617</v>
      </c>
      <c r="H14" s="6">
        <f t="shared" si="0"/>
        <v>14.868076923076925</v>
      </c>
      <c r="I14" s="6">
        <f t="shared" si="0"/>
        <v>15.380769230769234</v>
      </c>
      <c r="J14" s="6">
        <f t="shared" si="0"/>
        <v>15.893461538461541</v>
      </c>
      <c r="K14" s="6">
        <f t="shared" si="0"/>
        <v>16.406153846153849</v>
      </c>
      <c r="L14" s="8">
        <f t="shared" si="0"/>
        <v>16.918846153846157</v>
      </c>
      <c r="M14" s="7">
        <f t="shared" si="1"/>
        <v>17.431538461538462</v>
      </c>
      <c r="N14" s="6">
        <f t="shared" si="0"/>
        <v>17.944230769230771</v>
      </c>
      <c r="O14" s="15">
        <f t="shared" si="5"/>
        <v>18.456923076923079</v>
      </c>
    </row>
    <row r="15" spans="1:15" x14ac:dyDescent="0.25">
      <c r="A15" s="14">
        <v>1350</v>
      </c>
      <c r="B15" s="9">
        <v>66.7</v>
      </c>
      <c r="C15" s="30">
        <f t="shared" si="3"/>
        <v>2023.9880059970012</v>
      </c>
      <c r="D15" s="26">
        <f t="shared" si="0"/>
        <v>12.351851851851853</v>
      </c>
      <c r="E15" s="6">
        <f t="shared" si="0"/>
        <v>12.845925925925927</v>
      </c>
      <c r="F15" s="6">
        <f t="shared" si="0"/>
        <v>13.340000000000002</v>
      </c>
      <c r="G15" s="6">
        <f t="shared" si="0"/>
        <v>13.834074074074076</v>
      </c>
      <c r="H15" s="6">
        <f t="shared" si="0"/>
        <v>14.32814814814815</v>
      </c>
      <c r="I15" s="6">
        <f t="shared" si="0"/>
        <v>14.822222222222225</v>
      </c>
      <c r="J15" s="6">
        <f t="shared" si="0"/>
        <v>15.316296296296299</v>
      </c>
      <c r="K15" s="6">
        <f t="shared" si="0"/>
        <v>15.810370370370373</v>
      </c>
      <c r="L15" s="8">
        <f t="shared" si="0"/>
        <v>16.304444444444446</v>
      </c>
      <c r="M15" s="7">
        <f t="shared" si="1"/>
        <v>16.79851851851852</v>
      </c>
      <c r="N15" s="6">
        <f t="shared" si="0"/>
        <v>17.292592592592595</v>
      </c>
      <c r="O15" s="15">
        <f t="shared" si="5"/>
        <v>17.786666666666669</v>
      </c>
    </row>
    <row r="16" spans="1:15" x14ac:dyDescent="0.25">
      <c r="A16" s="14">
        <v>1400</v>
      </c>
      <c r="B16" s="9">
        <v>66.75</v>
      </c>
      <c r="C16" s="30">
        <f t="shared" si="3"/>
        <v>2097.378277153558</v>
      </c>
      <c r="D16" s="26">
        <f t="shared" si="0"/>
        <v>11.919642857142858</v>
      </c>
      <c r="E16" s="6">
        <f t="shared" si="0"/>
        <v>12.396428571428572</v>
      </c>
      <c r="F16" s="6">
        <f t="shared" si="0"/>
        <v>12.873214285714287</v>
      </c>
      <c r="G16" s="6">
        <f t="shared" si="0"/>
        <v>13.35</v>
      </c>
      <c r="H16" s="6">
        <f t="shared" si="0"/>
        <v>13.826785714285714</v>
      </c>
      <c r="I16" s="6">
        <f t="shared" si="0"/>
        <v>14.303571428571429</v>
      </c>
      <c r="J16" s="6">
        <f t="shared" si="0"/>
        <v>14.780357142857143</v>
      </c>
      <c r="K16" s="6">
        <f t="shared" si="0"/>
        <v>15.257142857142858</v>
      </c>
      <c r="L16" s="8">
        <f t="shared" si="0"/>
        <v>15.733928571428573</v>
      </c>
      <c r="M16" s="7">
        <f t="shared" si="1"/>
        <v>16.210714285714285</v>
      </c>
      <c r="N16" s="6">
        <f t="shared" si="0"/>
        <v>16.6875</v>
      </c>
      <c r="O16" s="15">
        <f t="shared" si="5"/>
        <v>17.164285714285715</v>
      </c>
    </row>
    <row r="17" spans="1:15" x14ac:dyDescent="0.25">
      <c r="A17" s="14">
        <v>1450</v>
      </c>
      <c r="B17" s="9">
        <v>66.8</v>
      </c>
      <c r="C17" s="30">
        <f t="shared" si="3"/>
        <v>2170.6586826347307</v>
      </c>
      <c r="D17" s="26">
        <f t="shared" si="0"/>
        <v>11.517241379310343</v>
      </c>
      <c r="E17" s="6">
        <f t="shared" si="0"/>
        <v>11.977931034482758</v>
      </c>
      <c r="F17" s="6">
        <f t="shared" si="0"/>
        <v>12.438620689655172</v>
      </c>
      <c r="G17" s="6">
        <f t="shared" si="0"/>
        <v>12.899310344827585</v>
      </c>
      <c r="H17" s="6">
        <f t="shared" si="0"/>
        <v>13.36</v>
      </c>
      <c r="I17" s="6">
        <f t="shared" si="0"/>
        <v>13.820689655172412</v>
      </c>
      <c r="J17" s="6">
        <f t="shared" si="0"/>
        <v>14.281379310344827</v>
      </c>
      <c r="K17" s="6">
        <f t="shared" si="0"/>
        <v>14.742068965517241</v>
      </c>
      <c r="L17" s="8">
        <f t="shared" si="0"/>
        <v>15.202758620689654</v>
      </c>
      <c r="M17" s="7">
        <f t="shared" si="1"/>
        <v>15.663448275862068</v>
      </c>
      <c r="N17" s="6">
        <f t="shared" si="0"/>
        <v>16.124137931034483</v>
      </c>
      <c r="O17" s="15">
        <f t="shared" si="5"/>
        <v>16.584827586206895</v>
      </c>
    </row>
    <row r="18" spans="1:15" x14ac:dyDescent="0.25">
      <c r="A18" s="14">
        <v>1500</v>
      </c>
      <c r="B18" s="9">
        <v>66.849999999999994</v>
      </c>
      <c r="C18" s="30">
        <f t="shared" si="3"/>
        <v>2243.829468960359</v>
      </c>
      <c r="D18" s="26">
        <f t="shared" si="0"/>
        <v>11.141666666666667</v>
      </c>
      <c r="E18" s="6">
        <f t="shared" si="0"/>
        <v>11.587333333333333</v>
      </c>
      <c r="F18" s="6">
        <f t="shared" si="0"/>
        <v>12.032999999999999</v>
      </c>
      <c r="G18" s="6">
        <f t="shared" si="0"/>
        <v>12.478666666666667</v>
      </c>
      <c r="H18" s="6">
        <f t="shared" si="0"/>
        <v>12.924333333333333</v>
      </c>
      <c r="I18" s="6">
        <f t="shared" si="0"/>
        <v>13.37</v>
      </c>
      <c r="J18" s="6">
        <f t="shared" si="0"/>
        <v>13.815666666666667</v>
      </c>
      <c r="K18" s="6">
        <f t="shared" si="0"/>
        <v>14.261333333333333</v>
      </c>
      <c r="L18" s="8">
        <f t="shared" si="0"/>
        <v>14.707000000000001</v>
      </c>
      <c r="M18" s="7">
        <f t="shared" si="1"/>
        <v>15.152666666666667</v>
      </c>
      <c r="N18" s="6">
        <f t="shared" si="0"/>
        <v>15.598333333333333</v>
      </c>
      <c r="O18" s="15">
        <f t="shared" si="5"/>
        <v>16.044</v>
      </c>
    </row>
    <row r="19" spans="1:15" x14ac:dyDescent="0.25">
      <c r="A19" s="14">
        <v>1550</v>
      </c>
      <c r="B19" s="9">
        <v>66.900000000000006</v>
      </c>
      <c r="C19" s="30">
        <f t="shared" si="3"/>
        <v>2316.8908819133035</v>
      </c>
      <c r="D19" s="26">
        <f t="shared" si="0"/>
        <v>10.790322580645162</v>
      </c>
      <c r="E19" s="6">
        <f t="shared" si="0"/>
        <v>11.221935483870968</v>
      </c>
      <c r="F19" s="6">
        <f t="shared" si="0"/>
        <v>11.653548387096775</v>
      </c>
      <c r="G19" s="6">
        <f t="shared" si="0"/>
        <v>12.08516129032258</v>
      </c>
      <c r="H19" s="6">
        <f t="shared" si="0"/>
        <v>12.516774193548386</v>
      </c>
      <c r="I19" s="6">
        <f t="shared" si="0"/>
        <v>12.948387096774193</v>
      </c>
      <c r="J19" s="6">
        <f t="shared" si="0"/>
        <v>13.379999999999999</v>
      </c>
      <c r="K19" s="6">
        <f t="shared" si="0"/>
        <v>13.811612903225805</v>
      </c>
      <c r="L19" s="8">
        <f t="shared" si="0"/>
        <v>14.243225806451612</v>
      </c>
      <c r="M19" s="7">
        <f t="shared" si="1"/>
        <v>14.674838709677418</v>
      </c>
      <c r="N19" s="6">
        <f t="shared" si="0"/>
        <v>15.106451612903225</v>
      </c>
      <c r="O19" s="15">
        <f t="shared" si="5"/>
        <v>15.538064516129031</v>
      </c>
    </row>
    <row r="20" spans="1:15" x14ac:dyDescent="0.25">
      <c r="A20" s="14">
        <v>1600</v>
      </c>
      <c r="B20" s="9">
        <v>66.95</v>
      </c>
      <c r="C20" s="30">
        <f t="shared" si="3"/>
        <v>2389.8431665421958</v>
      </c>
      <c r="D20" s="26">
        <f t="shared" si="0"/>
        <v>10.4609375</v>
      </c>
      <c r="E20" s="6">
        <f t="shared" si="0"/>
        <v>10.879375</v>
      </c>
      <c r="F20" s="6">
        <f t="shared" si="0"/>
        <v>11.297812499999999</v>
      </c>
      <c r="G20" s="6">
        <f t="shared" si="0"/>
        <v>11.716249999999999</v>
      </c>
      <c r="H20" s="6">
        <f t="shared" si="0"/>
        <v>12.134687499999998</v>
      </c>
      <c r="I20" s="6">
        <f t="shared" si="0"/>
        <v>12.553125</v>
      </c>
      <c r="J20" s="6">
        <f t="shared" si="0"/>
        <v>12.971562499999999</v>
      </c>
      <c r="K20" s="6">
        <f t="shared" si="0"/>
        <v>13.389999999999999</v>
      </c>
      <c r="L20" s="8">
        <f t="shared" si="0"/>
        <v>13.808437499999998</v>
      </c>
      <c r="M20" s="7">
        <f t="shared" si="1"/>
        <v>14.226875</v>
      </c>
      <c r="N20" s="6">
        <f t="shared" si="0"/>
        <v>14.645312499999999</v>
      </c>
      <c r="O20" s="15">
        <f t="shared" si="5"/>
        <v>15.063749999999999</v>
      </c>
    </row>
    <row r="21" spans="1:15" x14ac:dyDescent="0.25">
      <c r="A21" s="14">
        <v>1650</v>
      </c>
      <c r="B21" s="9">
        <v>67</v>
      </c>
      <c r="C21" s="30">
        <f t="shared" si="3"/>
        <v>2462.686567164179</v>
      </c>
      <c r="D21" s="26">
        <f t="shared" si="0"/>
        <v>10.151515151515152</v>
      </c>
      <c r="E21" s="6">
        <f t="shared" si="0"/>
        <v>10.557575757575759</v>
      </c>
      <c r="F21" s="6">
        <f t="shared" si="0"/>
        <v>10.963636363636365</v>
      </c>
      <c r="G21" s="6">
        <f t="shared" si="0"/>
        <v>11.369696969696971</v>
      </c>
      <c r="H21" s="6">
        <f t="shared" si="0"/>
        <v>11.775757575757575</v>
      </c>
      <c r="I21" s="6">
        <f t="shared" si="0"/>
        <v>12.181818181818182</v>
      </c>
      <c r="J21" s="6">
        <f t="shared" si="0"/>
        <v>12.587878787878788</v>
      </c>
      <c r="K21" s="6">
        <f t="shared" si="0"/>
        <v>12.993939393939394</v>
      </c>
      <c r="L21" s="8">
        <f t="shared" si="0"/>
        <v>13.4</v>
      </c>
      <c r="M21" s="7">
        <f t="shared" si="1"/>
        <v>13.806060606060607</v>
      </c>
      <c r="N21" s="6">
        <f t="shared" si="0"/>
        <v>14.212121212121213</v>
      </c>
      <c r="O21" s="15">
        <f t="shared" si="5"/>
        <v>14.618181818181819</v>
      </c>
    </row>
    <row r="22" spans="1:15" x14ac:dyDescent="0.25">
      <c r="A22" s="14">
        <v>1700</v>
      </c>
      <c r="B22" s="9">
        <v>67.05</v>
      </c>
      <c r="C22" s="30">
        <f t="shared" si="3"/>
        <v>2535.421327367636</v>
      </c>
      <c r="D22" s="26">
        <f t="shared" si="0"/>
        <v>9.8602941176470598</v>
      </c>
      <c r="E22" s="6">
        <f t="shared" si="0"/>
        <v>10.254705882352942</v>
      </c>
      <c r="F22" s="6">
        <f t="shared" si="0"/>
        <v>10.649117647058825</v>
      </c>
      <c r="G22" s="6">
        <f t="shared" si="0"/>
        <v>11.043529411764707</v>
      </c>
      <c r="H22" s="6">
        <f t="shared" si="0"/>
        <v>11.43794117647059</v>
      </c>
      <c r="I22" s="6">
        <f t="shared" si="0"/>
        <v>11.83235294117647</v>
      </c>
      <c r="J22" s="6">
        <f t="shared" si="0"/>
        <v>12.226764705882353</v>
      </c>
      <c r="K22" s="6">
        <f t="shared" si="0"/>
        <v>12.621176470588235</v>
      </c>
      <c r="L22" s="8">
        <f t="shared" si="0"/>
        <v>13.015588235294118</v>
      </c>
      <c r="M22" s="7">
        <f t="shared" si="1"/>
        <v>13.41</v>
      </c>
      <c r="N22" s="6">
        <f t="shared" si="0"/>
        <v>13.804411764705883</v>
      </c>
      <c r="O22" s="15">
        <f t="shared" si="5"/>
        <v>14.198823529411765</v>
      </c>
    </row>
    <row r="23" spans="1:15" x14ac:dyDescent="0.25">
      <c r="A23" s="14">
        <v>1750</v>
      </c>
      <c r="B23" s="9">
        <v>67.099999999999994</v>
      </c>
      <c r="C23" s="30">
        <f t="shared" ref="C23:C24" si="6">A23/B23*100</f>
        <v>2608.0476900149033</v>
      </c>
      <c r="D23" s="26">
        <f t="shared" si="0"/>
        <v>9.5857142857142854</v>
      </c>
      <c r="E23" s="6">
        <f t="shared" si="0"/>
        <v>9.969142857142856</v>
      </c>
      <c r="F23" s="6">
        <f t="shared" si="0"/>
        <v>10.352571428571428</v>
      </c>
      <c r="G23" s="6">
        <f t="shared" si="0"/>
        <v>10.735999999999999</v>
      </c>
      <c r="H23" s="6">
        <f t="shared" si="0"/>
        <v>11.119428571428571</v>
      </c>
      <c r="I23" s="6">
        <f t="shared" si="0"/>
        <v>11.502857142857142</v>
      </c>
      <c r="J23" s="6">
        <f t="shared" si="0"/>
        <v>11.886285714285714</v>
      </c>
      <c r="K23" s="6">
        <f t="shared" si="0"/>
        <v>12.269714285714285</v>
      </c>
      <c r="L23" s="8">
        <f t="shared" si="0"/>
        <v>12.653142857142857</v>
      </c>
      <c r="M23" s="7">
        <f t="shared" si="1"/>
        <v>13.036571428571428</v>
      </c>
      <c r="N23" s="6">
        <f t="shared" si="0"/>
        <v>13.42</v>
      </c>
      <c r="O23" s="15">
        <f t="shared" si="5"/>
        <v>13.80342857142857</v>
      </c>
    </row>
    <row r="24" spans="1:15" ht="15.75" thickBot="1" x14ac:dyDescent="0.3">
      <c r="A24" s="17">
        <v>1800</v>
      </c>
      <c r="B24" s="18">
        <v>67.150000000000006</v>
      </c>
      <c r="C24" s="31">
        <f t="shared" si="6"/>
        <v>2680.5658972449737</v>
      </c>
      <c r="D24" s="28">
        <f t="shared" ref="D24:N24" si="7">D$4*1000/$C24</f>
        <v>9.3263888888888893</v>
      </c>
      <c r="E24" s="19">
        <f t="shared" si="7"/>
        <v>9.6994444444444454</v>
      </c>
      <c r="F24" s="19">
        <f t="shared" si="7"/>
        <v>10.072500000000002</v>
      </c>
      <c r="G24" s="19">
        <f t="shared" si="7"/>
        <v>10.445555555555556</v>
      </c>
      <c r="H24" s="19">
        <f t="shared" si="7"/>
        <v>10.818611111111112</v>
      </c>
      <c r="I24" s="19">
        <f t="shared" si="7"/>
        <v>11.191666666666668</v>
      </c>
      <c r="J24" s="19">
        <f t="shared" si="7"/>
        <v>11.564722222222223</v>
      </c>
      <c r="K24" s="19">
        <f t="shared" si="7"/>
        <v>11.937777777777779</v>
      </c>
      <c r="L24" s="20">
        <f t="shared" si="7"/>
        <v>12.310833333333335</v>
      </c>
      <c r="M24" s="21">
        <f t="shared" si="1"/>
        <v>12.683888888888889</v>
      </c>
      <c r="N24" s="19">
        <f t="shared" si="7"/>
        <v>13.056944444444445</v>
      </c>
      <c r="O24" s="22">
        <f t="shared" si="5"/>
        <v>13.430000000000001</v>
      </c>
    </row>
  </sheetData>
  <mergeCells count="1">
    <mergeCell ref="D3:O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Norm</vt:lpstr>
    </vt:vector>
  </TitlesOfParts>
  <Company>Nortura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Ola-Bjørn Haugbråten</dc:creator>
  <cp:lastModifiedBy>Svein Bjarne Sommernes</cp:lastModifiedBy>
  <cp:lastPrinted>2013-05-30T06:31:14Z</cp:lastPrinted>
  <dcterms:created xsi:type="dcterms:W3CDTF">2012-10-30T10:04:12Z</dcterms:created>
  <dcterms:modified xsi:type="dcterms:W3CDTF">2013-06-20T11:46:12Z</dcterms:modified>
</cp:coreProperties>
</file>